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61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6" i="1"/>
  <c r="L67"/>
  <c r="I26"/>
  <c r="I36"/>
  <c r="I57"/>
  <c r="I38"/>
  <c r="J38" s="1"/>
  <c r="L38" s="1"/>
  <c r="I56"/>
  <c r="I25"/>
  <c r="J25" s="1"/>
  <c r="L25" s="1"/>
  <c r="I41"/>
  <c r="J41" s="1"/>
  <c r="L41" s="1"/>
  <c r="I33"/>
  <c r="I55"/>
  <c r="I71"/>
  <c r="I70"/>
  <c r="I8"/>
  <c r="J8" s="1"/>
  <c r="L8" s="1"/>
  <c r="I54"/>
  <c r="I22"/>
  <c r="I32"/>
  <c r="I69"/>
  <c r="I68"/>
  <c r="I66"/>
  <c r="I67"/>
  <c r="I30"/>
  <c r="I53"/>
  <c r="J53" s="1"/>
  <c r="L53" s="1"/>
  <c r="I65"/>
  <c r="I29"/>
  <c r="I52"/>
  <c r="J52" s="1"/>
  <c r="L52" s="1"/>
  <c r="I64"/>
  <c r="I63"/>
  <c r="I7"/>
  <c r="J7" s="1"/>
  <c r="L7" s="1"/>
  <c r="I48"/>
  <c r="I62"/>
  <c r="I15"/>
  <c r="J15" s="1"/>
  <c r="L15" s="1"/>
  <c r="I51"/>
  <c r="J51" s="1"/>
  <c r="L51" s="1"/>
  <c r="I31"/>
  <c r="I50"/>
  <c r="I61"/>
  <c r="I10"/>
  <c r="J10" s="1"/>
  <c r="L10" s="1"/>
  <c r="I43"/>
  <c r="I23"/>
  <c r="J23" s="1"/>
  <c r="L23" s="1"/>
  <c r="I42"/>
  <c r="J42" s="1"/>
  <c r="L42" s="1"/>
  <c r="I60"/>
  <c r="I24"/>
  <c r="I21"/>
  <c r="J21" s="1"/>
  <c r="L21" s="1"/>
  <c r="I13"/>
  <c r="I12"/>
  <c r="I34"/>
  <c r="I45"/>
  <c r="I59" l="1"/>
  <c r="I19"/>
  <c r="I28"/>
  <c r="I44"/>
  <c r="I35"/>
  <c r="I40"/>
  <c r="I14"/>
  <c r="I58"/>
  <c r="J58" s="1"/>
  <c r="L58" s="1"/>
  <c r="I18"/>
  <c r="I46"/>
  <c r="I17"/>
  <c r="J65"/>
  <c r="L65" s="1"/>
  <c r="J63"/>
  <c r="L63" s="1"/>
  <c r="J61"/>
  <c r="L61" s="1"/>
  <c r="I49" l="1"/>
  <c r="J49" s="1"/>
  <c r="L49" s="1"/>
  <c r="I11"/>
  <c r="J11" s="1"/>
  <c r="L11" s="1"/>
  <c r="I39"/>
  <c r="J39" s="1"/>
  <c r="L39" s="1"/>
  <c r="J50"/>
  <c r="L50" s="1"/>
  <c r="J54"/>
  <c r="L54" s="1"/>
  <c r="J59"/>
  <c r="L59" s="1"/>
  <c r="I16"/>
  <c r="J16" s="1"/>
  <c r="L16" s="1"/>
  <c r="J26"/>
  <c r="L26" s="1"/>
  <c r="J46"/>
  <c r="L46" s="1"/>
  <c r="I27"/>
  <c r="J27" s="1"/>
  <c r="L27" s="1"/>
  <c r="J12"/>
  <c r="L12" s="1"/>
  <c r="J48"/>
  <c r="L48" s="1"/>
  <c r="J17"/>
  <c r="L17" s="1"/>
  <c r="J70"/>
  <c r="L70" s="1"/>
  <c r="J36"/>
  <c r="L36" s="1"/>
  <c r="J14"/>
  <c r="L14" s="1"/>
  <c r="I47"/>
  <c r="J47" s="1"/>
  <c r="L47" s="1"/>
  <c r="J30"/>
  <c r="L30" s="1"/>
  <c r="J60"/>
  <c r="L60" s="1"/>
  <c r="J64"/>
  <c r="L64" s="1"/>
  <c r="J71"/>
  <c r="L71" s="1"/>
  <c r="J24"/>
  <c r="L24" s="1"/>
  <c r="J28"/>
  <c r="L28" s="1"/>
  <c r="J62"/>
  <c r="L62" s="1"/>
  <c r="J45"/>
  <c r="L45" s="1"/>
  <c r="J57"/>
  <c r="L57" s="1"/>
  <c r="J31"/>
  <c r="L31" s="1"/>
  <c r="J19"/>
  <c r="L19" s="1"/>
  <c r="J22"/>
  <c r="L22" s="1"/>
  <c r="J69"/>
  <c r="L69" s="1"/>
  <c r="J44"/>
  <c r="L44" s="1"/>
  <c r="I20"/>
  <c r="J20" s="1"/>
  <c r="L20" s="1"/>
  <c r="J13"/>
  <c r="L13" s="1"/>
  <c r="J29"/>
  <c r="L29" s="1"/>
  <c r="I37"/>
  <c r="J37" s="1"/>
  <c r="L37" s="1"/>
  <c r="J34"/>
  <c r="L34" s="1"/>
  <c r="J43"/>
  <c r="L43" s="1"/>
  <c r="I9"/>
  <c r="J9" s="1"/>
  <c r="L9" s="1"/>
  <c r="J18"/>
  <c r="L18" s="1"/>
  <c r="J56"/>
  <c r="L56" s="1"/>
  <c r="J33"/>
  <c r="L33" s="1"/>
  <c r="J55"/>
  <c r="L55" s="1"/>
  <c r="J35"/>
  <c r="L35" s="1"/>
  <c r="J40"/>
  <c r="L40" s="1"/>
  <c r="J68"/>
  <c r="L68" s="1"/>
  <c r="J32"/>
  <c r="L32" s="1"/>
</calcChain>
</file>

<file path=xl/sharedStrings.xml><?xml version="1.0" encoding="utf-8"?>
<sst xmlns="http://schemas.openxmlformats.org/spreadsheetml/2006/main" count="255" uniqueCount="137">
  <si>
    <t>гитара</t>
  </si>
  <si>
    <t>слух</t>
  </si>
  <si>
    <t>ритм</t>
  </si>
  <si>
    <t>память</t>
  </si>
  <si>
    <t>интонац</t>
  </si>
  <si>
    <t>ИТОГ</t>
  </si>
  <si>
    <t>решение приемной комиссии</t>
  </si>
  <si>
    <t>№№</t>
  </si>
  <si>
    <t>Фамилия, имя ребенка</t>
  </si>
  <si>
    <t>специальность</t>
  </si>
  <si>
    <t>возраст на 01.09</t>
  </si>
  <si>
    <t>всего</t>
  </si>
  <si>
    <t>не явился</t>
  </si>
  <si>
    <t>не явилась</t>
  </si>
  <si>
    <t>хор</t>
  </si>
  <si>
    <t>Грачева Ольга</t>
  </si>
  <si>
    <t>баян</t>
  </si>
  <si>
    <t>Ишутина Софья</t>
  </si>
  <si>
    <t>соотв инстр</t>
  </si>
  <si>
    <t>Синицкая Лада</t>
  </si>
  <si>
    <t>9л1м</t>
  </si>
  <si>
    <t>Артамонова Арина</t>
  </si>
  <si>
    <t>Кожевников Илья</t>
  </si>
  <si>
    <t>9л3м</t>
  </si>
  <si>
    <t>9л4м</t>
  </si>
  <si>
    <t>Захарова Дарья</t>
  </si>
  <si>
    <t>9л5м</t>
  </si>
  <si>
    <t>Ярыгов Даниил</t>
  </si>
  <si>
    <t>9л7м</t>
  </si>
  <si>
    <t>Шайхутдинов Андрей</t>
  </si>
  <si>
    <t>9л8м</t>
  </si>
  <si>
    <t>Егоров Роман</t>
  </si>
  <si>
    <t>Калинская София</t>
  </si>
  <si>
    <t>Кулманакова Валерия</t>
  </si>
  <si>
    <t>10л3м</t>
  </si>
  <si>
    <t>Бурлакова Алиса</t>
  </si>
  <si>
    <t>10л4м</t>
  </si>
  <si>
    <t>Филиппов Тимофей</t>
  </si>
  <si>
    <t>Мизгулина Милена</t>
  </si>
  <si>
    <t>10л5м</t>
  </si>
  <si>
    <t>Седова Диана</t>
  </si>
  <si>
    <t>10л6м</t>
  </si>
  <si>
    <t>Сулитова Полина</t>
  </si>
  <si>
    <t>10л9м</t>
  </si>
  <si>
    <t>Сивец Данил</t>
  </si>
  <si>
    <t>11л4м</t>
  </si>
  <si>
    <t>Панарина Полина</t>
  </si>
  <si>
    <t>Решетникова Ирина</t>
  </si>
  <si>
    <t>13л0м</t>
  </si>
  <si>
    <t>Вайс Михаил</t>
  </si>
  <si>
    <t>13л1м</t>
  </si>
  <si>
    <t>Ананьина Мария</t>
  </si>
  <si>
    <t>13л2м</t>
  </si>
  <si>
    <t>Черепанов Андрей</t>
  </si>
  <si>
    <t>ударн, гит</t>
  </si>
  <si>
    <t>13л4м</t>
  </si>
  <si>
    <t>Коновалов Андрей</t>
  </si>
  <si>
    <t>13л6м</t>
  </si>
  <si>
    <t>Власов Ярослав</t>
  </si>
  <si>
    <t>13л09м</t>
  </si>
  <si>
    <t>Саванин Даниил</t>
  </si>
  <si>
    <t>13л10м</t>
  </si>
  <si>
    <t>Инзарин Артем</t>
  </si>
  <si>
    <t>гарм, гитара</t>
  </si>
  <si>
    <t>Матвейчук Алина</t>
  </si>
  <si>
    <t>14л0м</t>
  </si>
  <si>
    <t>Новиков Артем</t>
  </si>
  <si>
    <t>14л2и</t>
  </si>
  <si>
    <t>Дударик Полина</t>
  </si>
  <si>
    <t>14л9м</t>
  </si>
  <si>
    <t>Поснова Дарья</t>
  </si>
  <si>
    <t>15л5м</t>
  </si>
  <si>
    <t>Головина Алина</t>
  </si>
  <si>
    <t>15л7м</t>
  </si>
  <si>
    <t>Серяк Вера</t>
  </si>
  <si>
    <t>домра, гит</t>
  </si>
  <si>
    <t>12л6м</t>
  </si>
  <si>
    <t>Сребная Софья</t>
  </si>
  <si>
    <t>Безуглов Илья</t>
  </si>
  <si>
    <t>11л0м</t>
  </si>
  <si>
    <t>Красникова Екатерина</t>
  </si>
  <si>
    <t>Руднова Мария</t>
  </si>
  <si>
    <t>9л2м</t>
  </si>
  <si>
    <t>Власова Елизавета</t>
  </si>
  <si>
    <t>Потоцкая Аглая</t>
  </si>
  <si>
    <t>Бойко Владислава</t>
  </si>
  <si>
    <t>Сорокин Артем</t>
  </si>
  <si>
    <t>Костарева Полина</t>
  </si>
  <si>
    <t>Стяжкина Татьяна</t>
  </si>
  <si>
    <t>9л11м</t>
  </si>
  <si>
    <t>Антропова Валерия</t>
  </si>
  <si>
    <t>Усова Анастасия</t>
  </si>
  <si>
    <t>11л3м</t>
  </si>
  <si>
    <t>Каюткина Виктория</t>
  </si>
  <si>
    <t>11л9м</t>
  </si>
  <si>
    <t>12л10м</t>
  </si>
  <si>
    <t>Попова Анна</t>
  </si>
  <si>
    <t>13л11м</t>
  </si>
  <si>
    <t>Горелова Полина</t>
  </si>
  <si>
    <t>14л7м</t>
  </si>
  <si>
    <t>Капорикова Арина</t>
  </si>
  <si>
    <t>ф-но</t>
  </si>
  <si>
    <t>Бурьяновская Арина</t>
  </si>
  <si>
    <t>Метлюкова Варвара</t>
  </si>
  <si>
    <t>Зяббаров Кирилл</t>
  </si>
  <si>
    <t>Жучков Борис</t>
  </si>
  <si>
    <t>Радченко Вадим</t>
  </si>
  <si>
    <t>синтезат</t>
  </si>
  <si>
    <t>Коробкова Валерия</t>
  </si>
  <si>
    <t>12л0м</t>
  </si>
  <si>
    <t>Халяпин Владимир</t>
  </si>
  <si>
    <t>Прошина Софья</t>
  </si>
  <si>
    <t>10л2м</t>
  </si>
  <si>
    <t>Поварков Виталий</t>
  </si>
  <si>
    <t>Войтович Мария</t>
  </si>
  <si>
    <t>12л1м</t>
  </si>
  <si>
    <t>Калина Лилиана</t>
  </si>
  <si>
    <t>12л8м</t>
  </si>
  <si>
    <t>Съедина Виктория</t>
  </si>
  <si>
    <t>Турло Антонина</t>
  </si>
  <si>
    <t>Каширский Данил</t>
  </si>
  <si>
    <t>15л0м</t>
  </si>
  <si>
    <t>Похламкова Арина</t>
  </si>
  <si>
    <t>флейта</t>
  </si>
  <si>
    <t>8л11м</t>
  </si>
  <si>
    <t>Минаков Арсений</t>
  </si>
  <si>
    <t>Дубровская Мария</t>
  </si>
  <si>
    <t>виолонч</t>
  </si>
  <si>
    <t>9л6м</t>
  </si>
  <si>
    <t>гитара, хор</t>
  </si>
  <si>
    <t>средн</t>
  </si>
  <si>
    <t>принять на 1+4</t>
  </si>
  <si>
    <t>принять на 1+2</t>
  </si>
  <si>
    <t>Результаты</t>
  </si>
  <si>
    <t>вступительных прослушиваний в ДМШ № 2</t>
  </si>
  <si>
    <t>от 05 июня 20018г</t>
  </si>
  <si>
    <t>на 2018-2019 учый год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</si>
</sst>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3333FF"/>
      <name val="Times New Roman"/>
      <family val="1"/>
      <charset val="204"/>
    </font>
    <font>
      <b/>
      <i/>
      <sz val="14"/>
      <color rgb="FF3333FF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8" fillId="0" borderId="1" xfId="0" applyFont="1" applyBorder="1"/>
    <xf numFmtId="0" fontId="2" fillId="0" borderId="1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13" fillId="2" borderId="3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BFFFF"/>
      <color rgb="FF3333FF"/>
      <color rgb="FFE9F8FD"/>
      <color rgb="FFD8F3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80" zoomScaleNormal="80" workbookViewId="0">
      <pane ySplit="6" topLeftCell="A7" activePane="bottomLeft" state="frozen"/>
      <selection pane="bottomLeft" activeCell="R20" sqref="R20"/>
    </sheetView>
  </sheetViews>
  <sheetFormatPr defaultRowHeight="18.75"/>
  <cols>
    <col min="1" max="1" width="6.5703125" style="14" customWidth="1"/>
    <col min="2" max="2" width="30.140625" customWidth="1"/>
    <col min="3" max="3" width="15.7109375" customWidth="1"/>
    <col min="4" max="4" width="17" customWidth="1"/>
    <col min="5" max="5" width="7.7109375" customWidth="1"/>
    <col min="6" max="6" width="7.85546875" customWidth="1"/>
    <col min="7" max="7" width="8" customWidth="1"/>
    <col min="9" max="9" width="9.140625" customWidth="1"/>
    <col min="11" max="11" width="13.28515625" customWidth="1"/>
    <col min="12" max="12" width="10.28515625" style="34" customWidth="1"/>
    <col min="13" max="13" width="27.85546875" customWidth="1"/>
  </cols>
  <sheetData>
    <row r="1" spans="1:13" ht="20.25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25">
      <c r="A2" s="49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>
      <c r="A3" s="49" t="s">
        <v>135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0.25">
      <c r="A4" s="49" t="s">
        <v>136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6" spans="1:13">
      <c r="A6" s="12" t="s">
        <v>7</v>
      </c>
      <c r="B6" s="4" t="s">
        <v>8</v>
      </c>
      <c r="C6" s="4" t="s">
        <v>9</v>
      </c>
      <c r="D6" s="4" t="s">
        <v>10</v>
      </c>
      <c r="E6" s="4" t="s">
        <v>1</v>
      </c>
      <c r="F6" s="4" t="s">
        <v>2</v>
      </c>
      <c r="G6" s="4" t="s">
        <v>3</v>
      </c>
      <c r="H6" s="4" t="s">
        <v>4</v>
      </c>
      <c r="I6" s="7" t="s">
        <v>11</v>
      </c>
      <c r="J6" s="8" t="s">
        <v>130</v>
      </c>
      <c r="K6" s="4" t="s">
        <v>18</v>
      </c>
      <c r="L6" s="32" t="s">
        <v>5</v>
      </c>
      <c r="M6" s="3" t="s">
        <v>6</v>
      </c>
    </row>
    <row r="7" spans="1:13" ht="19.5">
      <c r="A7" s="16">
        <v>1</v>
      </c>
      <c r="B7" s="5" t="s">
        <v>33</v>
      </c>
      <c r="C7" s="1" t="s">
        <v>0</v>
      </c>
      <c r="D7" s="1" t="s">
        <v>34</v>
      </c>
      <c r="E7" s="19">
        <v>9</v>
      </c>
      <c r="F7" s="19">
        <v>9</v>
      </c>
      <c r="G7" s="19">
        <v>9</v>
      </c>
      <c r="H7" s="19">
        <v>9</v>
      </c>
      <c r="I7" s="26">
        <f t="shared" ref="I7:I38" si="0">SUM(E7:H7)</f>
        <v>36</v>
      </c>
      <c r="J7" s="20">
        <f t="shared" ref="J7:J38" si="1">I7/4</f>
        <v>9</v>
      </c>
      <c r="K7" s="25">
        <v>2</v>
      </c>
      <c r="L7" s="35">
        <f t="shared" ref="L7:L38" si="2">SUM(J7:K7)</f>
        <v>11</v>
      </c>
      <c r="M7" s="11" t="s">
        <v>131</v>
      </c>
    </row>
    <row r="8" spans="1:13" ht="19.5">
      <c r="A8" s="15">
        <v>2</v>
      </c>
      <c r="B8" s="5" t="s">
        <v>44</v>
      </c>
      <c r="C8" s="18" t="s">
        <v>0</v>
      </c>
      <c r="D8" s="1" t="s">
        <v>45</v>
      </c>
      <c r="E8" s="2">
        <v>6</v>
      </c>
      <c r="F8" s="2">
        <v>9</v>
      </c>
      <c r="G8" s="2">
        <v>9</v>
      </c>
      <c r="H8" s="2">
        <v>9</v>
      </c>
      <c r="I8" s="27">
        <f t="shared" si="0"/>
        <v>33</v>
      </c>
      <c r="J8" s="10">
        <f t="shared" si="1"/>
        <v>8.25</v>
      </c>
      <c r="K8" s="24">
        <v>2</v>
      </c>
      <c r="L8" s="36">
        <f t="shared" si="2"/>
        <v>10.25</v>
      </c>
      <c r="M8" s="11" t="s">
        <v>131</v>
      </c>
    </row>
    <row r="9" spans="1:13" ht="19.5">
      <c r="A9" s="16">
        <v>3</v>
      </c>
      <c r="B9" s="17" t="s">
        <v>103</v>
      </c>
      <c r="C9" s="18" t="s">
        <v>101</v>
      </c>
      <c r="D9" s="1" t="s">
        <v>23</v>
      </c>
      <c r="E9" s="28">
        <v>8</v>
      </c>
      <c r="F9" s="28">
        <v>7</v>
      </c>
      <c r="G9" s="28">
        <v>9</v>
      </c>
      <c r="H9" s="28">
        <v>9</v>
      </c>
      <c r="I9" s="26">
        <f t="shared" si="0"/>
        <v>33</v>
      </c>
      <c r="J9" s="20">
        <f t="shared" si="1"/>
        <v>8.25</v>
      </c>
      <c r="K9" s="30">
        <v>2</v>
      </c>
      <c r="L9" s="37">
        <f t="shared" si="2"/>
        <v>10.25</v>
      </c>
      <c r="M9" s="11" t="s">
        <v>131</v>
      </c>
    </row>
    <row r="10" spans="1:13" ht="19.5">
      <c r="A10" s="16">
        <v>4</v>
      </c>
      <c r="B10" s="22" t="s">
        <v>25</v>
      </c>
      <c r="C10" s="18" t="s">
        <v>0</v>
      </c>
      <c r="D10" s="9" t="s">
        <v>26</v>
      </c>
      <c r="E10" s="19">
        <v>9</v>
      </c>
      <c r="F10" s="19">
        <v>9</v>
      </c>
      <c r="G10" s="19">
        <v>9</v>
      </c>
      <c r="H10" s="19">
        <v>6</v>
      </c>
      <c r="I10" s="26">
        <f t="shared" si="0"/>
        <v>33</v>
      </c>
      <c r="J10" s="20">
        <f t="shared" si="1"/>
        <v>8.25</v>
      </c>
      <c r="K10" s="25">
        <v>1.5</v>
      </c>
      <c r="L10" s="35">
        <f t="shared" si="2"/>
        <v>9.75</v>
      </c>
      <c r="M10" s="11" t="s">
        <v>131</v>
      </c>
    </row>
    <row r="11" spans="1:13" ht="19.5">
      <c r="A11" s="15">
        <v>5</v>
      </c>
      <c r="B11" s="23" t="s">
        <v>100</v>
      </c>
      <c r="C11" s="1" t="s">
        <v>14</v>
      </c>
      <c r="D11" s="9" t="s">
        <v>30</v>
      </c>
      <c r="E11" s="19">
        <v>9</v>
      </c>
      <c r="F11" s="19">
        <v>6</v>
      </c>
      <c r="G11" s="19">
        <v>8</v>
      </c>
      <c r="H11" s="19">
        <v>8</v>
      </c>
      <c r="I11" s="26">
        <f t="shared" si="0"/>
        <v>31</v>
      </c>
      <c r="J11" s="20">
        <f t="shared" si="1"/>
        <v>7.75</v>
      </c>
      <c r="K11" s="25">
        <v>2</v>
      </c>
      <c r="L11" s="35">
        <f t="shared" si="2"/>
        <v>9.75</v>
      </c>
      <c r="M11" s="11" t="s">
        <v>131</v>
      </c>
    </row>
    <row r="12" spans="1:13" ht="19.5">
      <c r="A12" s="16">
        <v>6</v>
      </c>
      <c r="B12" s="5" t="s">
        <v>49</v>
      </c>
      <c r="C12" s="1" t="s">
        <v>0</v>
      </c>
      <c r="D12" s="9" t="s">
        <v>50</v>
      </c>
      <c r="E12" s="2">
        <v>9</v>
      </c>
      <c r="F12" s="2">
        <v>9</v>
      </c>
      <c r="G12" s="2">
        <v>9</v>
      </c>
      <c r="H12" s="2">
        <v>5</v>
      </c>
      <c r="I12" s="27">
        <f t="shared" si="0"/>
        <v>32</v>
      </c>
      <c r="J12" s="10">
        <f t="shared" si="1"/>
        <v>8</v>
      </c>
      <c r="K12" s="24">
        <v>1.5</v>
      </c>
      <c r="L12" s="36">
        <f t="shared" si="2"/>
        <v>9.5</v>
      </c>
      <c r="M12" s="11" t="s">
        <v>132</v>
      </c>
    </row>
    <row r="13" spans="1:13" ht="19.5">
      <c r="A13" s="16">
        <v>7</v>
      </c>
      <c r="B13" s="5" t="s">
        <v>58</v>
      </c>
      <c r="C13" s="1" t="s">
        <v>0</v>
      </c>
      <c r="D13" s="9" t="s">
        <v>59</v>
      </c>
      <c r="E13" s="2">
        <v>9</v>
      </c>
      <c r="F13" s="2">
        <v>9</v>
      </c>
      <c r="G13" s="2">
        <v>9</v>
      </c>
      <c r="H13" s="2">
        <v>5</v>
      </c>
      <c r="I13" s="27">
        <f t="shared" si="0"/>
        <v>32</v>
      </c>
      <c r="J13" s="10">
        <f t="shared" si="1"/>
        <v>8</v>
      </c>
      <c r="K13" s="24">
        <v>1.5</v>
      </c>
      <c r="L13" s="36">
        <f t="shared" si="2"/>
        <v>9.5</v>
      </c>
      <c r="M13" s="11" t="s">
        <v>132</v>
      </c>
    </row>
    <row r="14" spans="1:13" ht="19.5">
      <c r="A14" s="15">
        <v>8</v>
      </c>
      <c r="B14" s="5" t="s">
        <v>17</v>
      </c>
      <c r="C14" s="1" t="s">
        <v>14</v>
      </c>
      <c r="D14" s="9" t="s">
        <v>95</v>
      </c>
      <c r="E14" s="2">
        <v>9</v>
      </c>
      <c r="F14" s="2">
        <v>6</v>
      </c>
      <c r="G14" s="2">
        <v>6</v>
      </c>
      <c r="H14" s="2">
        <v>9</v>
      </c>
      <c r="I14" s="27">
        <f t="shared" si="0"/>
        <v>30</v>
      </c>
      <c r="J14" s="10">
        <f t="shared" si="1"/>
        <v>7.5</v>
      </c>
      <c r="K14" s="24">
        <v>2</v>
      </c>
      <c r="L14" s="36">
        <f t="shared" si="2"/>
        <v>9.5</v>
      </c>
      <c r="M14" s="11" t="s">
        <v>132</v>
      </c>
    </row>
    <row r="15" spans="1:13" ht="19.5">
      <c r="A15" s="16">
        <v>9</v>
      </c>
      <c r="B15" s="17" t="s">
        <v>120</v>
      </c>
      <c r="C15" s="18" t="s">
        <v>101</v>
      </c>
      <c r="D15" s="21" t="s">
        <v>121</v>
      </c>
      <c r="E15" s="19">
        <v>9</v>
      </c>
      <c r="F15" s="19">
        <v>6</v>
      </c>
      <c r="G15" s="19">
        <v>9</v>
      </c>
      <c r="H15" s="19">
        <v>9</v>
      </c>
      <c r="I15" s="26">
        <f t="shared" si="0"/>
        <v>33</v>
      </c>
      <c r="J15" s="20">
        <f t="shared" si="1"/>
        <v>8.25</v>
      </c>
      <c r="K15" s="25">
        <v>1</v>
      </c>
      <c r="L15" s="35">
        <f t="shared" si="2"/>
        <v>9.25</v>
      </c>
      <c r="M15" s="11" t="s">
        <v>132</v>
      </c>
    </row>
    <row r="16" spans="1:13" ht="19.5">
      <c r="A16" s="16">
        <v>10</v>
      </c>
      <c r="B16" s="5" t="s">
        <v>106</v>
      </c>
      <c r="C16" s="1" t="s">
        <v>101</v>
      </c>
      <c r="D16" s="1" t="s">
        <v>26</v>
      </c>
      <c r="E16" s="29">
        <v>8</v>
      </c>
      <c r="F16" s="29">
        <v>8</v>
      </c>
      <c r="G16" s="29">
        <v>9</v>
      </c>
      <c r="H16" s="29">
        <v>7</v>
      </c>
      <c r="I16" s="26">
        <f t="shared" si="0"/>
        <v>32</v>
      </c>
      <c r="J16" s="20">
        <f t="shared" si="1"/>
        <v>8</v>
      </c>
      <c r="K16" s="31">
        <v>1</v>
      </c>
      <c r="L16" s="38">
        <f t="shared" si="2"/>
        <v>9</v>
      </c>
      <c r="M16" s="11" t="s">
        <v>131</v>
      </c>
    </row>
    <row r="17" spans="1:13" ht="19.5">
      <c r="A17" s="15">
        <v>11</v>
      </c>
      <c r="B17" s="5" t="s">
        <v>21</v>
      </c>
      <c r="C17" s="1" t="s">
        <v>0</v>
      </c>
      <c r="D17" s="1" t="s">
        <v>20</v>
      </c>
      <c r="E17" s="2">
        <v>7</v>
      </c>
      <c r="F17" s="2">
        <v>6</v>
      </c>
      <c r="G17" s="2">
        <v>6</v>
      </c>
      <c r="H17" s="2">
        <v>9</v>
      </c>
      <c r="I17" s="27">
        <f t="shared" si="0"/>
        <v>28</v>
      </c>
      <c r="J17" s="10">
        <f t="shared" si="1"/>
        <v>7</v>
      </c>
      <c r="K17" s="24">
        <v>2</v>
      </c>
      <c r="L17" s="36">
        <f t="shared" si="2"/>
        <v>9</v>
      </c>
      <c r="M17" s="11" t="s">
        <v>131</v>
      </c>
    </row>
    <row r="18" spans="1:13" ht="19.5">
      <c r="A18" s="16">
        <v>12</v>
      </c>
      <c r="B18" s="22" t="s">
        <v>85</v>
      </c>
      <c r="C18" s="18" t="s">
        <v>14</v>
      </c>
      <c r="D18" s="1" t="s">
        <v>24</v>
      </c>
      <c r="E18" s="19">
        <v>7</v>
      </c>
      <c r="F18" s="19">
        <v>6</v>
      </c>
      <c r="G18" s="19">
        <v>6</v>
      </c>
      <c r="H18" s="19">
        <v>9</v>
      </c>
      <c r="I18" s="26">
        <f t="shared" si="0"/>
        <v>28</v>
      </c>
      <c r="J18" s="20">
        <f t="shared" si="1"/>
        <v>7</v>
      </c>
      <c r="K18" s="25">
        <v>2</v>
      </c>
      <c r="L18" s="35">
        <f t="shared" si="2"/>
        <v>9</v>
      </c>
      <c r="M18" s="11" t="s">
        <v>131</v>
      </c>
    </row>
    <row r="19" spans="1:13" ht="19.5">
      <c r="A19" s="16">
        <v>13</v>
      </c>
      <c r="B19" s="17" t="s">
        <v>108</v>
      </c>
      <c r="C19" s="18" t="s">
        <v>101</v>
      </c>
      <c r="D19" s="18" t="s">
        <v>109</v>
      </c>
      <c r="E19" s="19">
        <v>6</v>
      </c>
      <c r="F19" s="19">
        <v>9</v>
      </c>
      <c r="G19" s="19">
        <v>6</v>
      </c>
      <c r="H19" s="19">
        <v>7</v>
      </c>
      <c r="I19" s="26">
        <f t="shared" si="0"/>
        <v>28</v>
      </c>
      <c r="J19" s="20">
        <f t="shared" si="1"/>
        <v>7</v>
      </c>
      <c r="K19" s="25">
        <v>1.5</v>
      </c>
      <c r="L19" s="35">
        <f t="shared" si="2"/>
        <v>8.5</v>
      </c>
      <c r="M19" s="11" t="s">
        <v>131</v>
      </c>
    </row>
    <row r="20" spans="1:13" ht="19.5">
      <c r="A20" s="15">
        <v>14</v>
      </c>
      <c r="B20" s="17" t="s">
        <v>88</v>
      </c>
      <c r="C20" s="18" t="s">
        <v>101</v>
      </c>
      <c r="D20" s="18" t="s">
        <v>89</v>
      </c>
      <c r="E20" s="19">
        <v>7</v>
      </c>
      <c r="F20" s="19">
        <v>6</v>
      </c>
      <c r="G20" s="19">
        <v>7</v>
      </c>
      <c r="H20" s="19">
        <v>8</v>
      </c>
      <c r="I20" s="26">
        <f t="shared" si="0"/>
        <v>28</v>
      </c>
      <c r="J20" s="20">
        <f t="shared" si="1"/>
        <v>7</v>
      </c>
      <c r="K20" s="25">
        <v>1.5</v>
      </c>
      <c r="L20" s="35">
        <f t="shared" si="2"/>
        <v>8.5</v>
      </c>
      <c r="M20" s="11" t="s">
        <v>131</v>
      </c>
    </row>
    <row r="21" spans="1:13" ht="19.5">
      <c r="A21" s="16">
        <v>15</v>
      </c>
      <c r="B21" s="17" t="s">
        <v>114</v>
      </c>
      <c r="C21" s="18" t="s">
        <v>101</v>
      </c>
      <c r="D21" s="18" t="s">
        <v>115</v>
      </c>
      <c r="E21" s="19">
        <v>6</v>
      </c>
      <c r="F21" s="19">
        <v>9</v>
      </c>
      <c r="G21" s="19">
        <v>6</v>
      </c>
      <c r="H21" s="19">
        <v>6</v>
      </c>
      <c r="I21" s="26">
        <f t="shared" si="0"/>
        <v>27</v>
      </c>
      <c r="J21" s="20">
        <f t="shared" si="1"/>
        <v>6.75</v>
      </c>
      <c r="K21" s="25">
        <v>1.5</v>
      </c>
      <c r="L21" s="35">
        <f t="shared" si="2"/>
        <v>8.25</v>
      </c>
      <c r="M21" s="11" t="s">
        <v>131</v>
      </c>
    </row>
    <row r="22" spans="1:13" ht="19.5">
      <c r="A22" s="16">
        <v>16</v>
      </c>
      <c r="B22" s="17" t="s">
        <v>40</v>
      </c>
      <c r="C22" s="18" t="s">
        <v>0</v>
      </c>
      <c r="D22" s="1" t="s">
        <v>41</v>
      </c>
      <c r="E22" s="19">
        <v>6</v>
      </c>
      <c r="F22" s="19">
        <v>9</v>
      </c>
      <c r="G22" s="19">
        <v>6</v>
      </c>
      <c r="H22" s="19">
        <v>6</v>
      </c>
      <c r="I22" s="26">
        <f t="shared" si="0"/>
        <v>27</v>
      </c>
      <c r="J22" s="20">
        <f t="shared" si="1"/>
        <v>6.75</v>
      </c>
      <c r="K22" s="25">
        <v>1.5</v>
      </c>
      <c r="L22" s="35">
        <f t="shared" si="2"/>
        <v>8.25</v>
      </c>
      <c r="M22" s="11" t="s">
        <v>131</v>
      </c>
    </row>
    <row r="23" spans="1:13" ht="19.5">
      <c r="A23" s="15">
        <v>17</v>
      </c>
      <c r="B23" s="17" t="s">
        <v>126</v>
      </c>
      <c r="C23" s="18" t="s">
        <v>127</v>
      </c>
      <c r="D23" s="18" t="s">
        <v>128</v>
      </c>
      <c r="E23" s="19">
        <v>7</v>
      </c>
      <c r="F23" s="19">
        <v>6</v>
      </c>
      <c r="G23" s="19">
        <v>6</v>
      </c>
      <c r="H23" s="19">
        <v>6</v>
      </c>
      <c r="I23" s="26">
        <f t="shared" si="0"/>
        <v>25</v>
      </c>
      <c r="J23" s="20">
        <f t="shared" si="1"/>
        <v>6.25</v>
      </c>
      <c r="K23" s="25">
        <v>2</v>
      </c>
      <c r="L23" s="35">
        <f t="shared" si="2"/>
        <v>8.25</v>
      </c>
      <c r="M23" s="11" t="s">
        <v>131</v>
      </c>
    </row>
    <row r="24" spans="1:13" ht="19.5">
      <c r="A24" s="16">
        <v>18</v>
      </c>
      <c r="B24" s="5" t="s">
        <v>72</v>
      </c>
      <c r="C24" s="1" t="s">
        <v>0</v>
      </c>
      <c r="D24" s="1" t="s">
        <v>73</v>
      </c>
      <c r="E24" s="2">
        <v>6</v>
      </c>
      <c r="F24" s="2">
        <v>6</v>
      </c>
      <c r="G24" s="2">
        <v>6</v>
      </c>
      <c r="H24" s="2">
        <v>8</v>
      </c>
      <c r="I24" s="27">
        <f t="shared" si="0"/>
        <v>26</v>
      </c>
      <c r="J24" s="10">
        <f t="shared" si="1"/>
        <v>6.5</v>
      </c>
      <c r="K24" s="24">
        <v>1.5</v>
      </c>
      <c r="L24" s="36">
        <f t="shared" si="2"/>
        <v>8</v>
      </c>
      <c r="M24" s="11" t="s">
        <v>132</v>
      </c>
    </row>
    <row r="25" spans="1:13" ht="19.5">
      <c r="A25" s="16">
        <v>19</v>
      </c>
      <c r="B25" s="17" t="s">
        <v>119</v>
      </c>
      <c r="C25" s="18" t="s">
        <v>101</v>
      </c>
      <c r="D25" s="18" t="s">
        <v>65</v>
      </c>
      <c r="E25" s="19">
        <v>6</v>
      </c>
      <c r="F25" s="19">
        <v>5</v>
      </c>
      <c r="G25" s="19">
        <v>6</v>
      </c>
      <c r="H25" s="19">
        <v>7</v>
      </c>
      <c r="I25" s="26">
        <f t="shared" si="0"/>
        <v>24</v>
      </c>
      <c r="J25" s="20">
        <f t="shared" si="1"/>
        <v>6</v>
      </c>
      <c r="K25" s="25">
        <v>2</v>
      </c>
      <c r="L25" s="35">
        <f t="shared" si="2"/>
        <v>8</v>
      </c>
      <c r="M25" s="11" t="s">
        <v>132</v>
      </c>
    </row>
    <row r="26" spans="1:13" ht="19.5">
      <c r="A26" s="15">
        <v>20</v>
      </c>
      <c r="B26" s="5" t="s">
        <v>27</v>
      </c>
      <c r="C26" s="1" t="s">
        <v>0</v>
      </c>
      <c r="D26" s="1" t="s">
        <v>28</v>
      </c>
      <c r="E26" s="2">
        <v>7</v>
      </c>
      <c r="F26" s="2">
        <v>8</v>
      </c>
      <c r="G26" s="2">
        <v>7</v>
      </c>
      <c r="H26" s="2">
        <v>5</v>
      </c>
      <c r="I26" s="27">
        <f t="shared" si="0"/>
        <v>27</v>
      </c>
      <c r="J26" s="10">
        <f t="shared" si="1"/>
        <v>6.75</v>
      </c>
      <c r="K26" s="24">
        <v>1</v>
      </c>
      <c r="L26" s="36">
        <f t="shared" si="2"/>
        <v>7.75</v>
      </c>
      <c r="M26" s="11" t="s">
        <v>131</v>
      </c>
    </row>
    <row r="27" spans="1:13" ht="19.5">
      <c r="A27" s="16">
        <v>21</v>
      </c>
      <c r="B27" s="5" t="s">
        <v>68</v>
      </c>
      <c r="C27" s="1" t="s">
        <v>0</v>
      </c>
      <c r="D27" s="1" t="s">
        <v>69</v>
      </c>
      <c r="E27" s="2">
        <v>6</v>
      </c>
      <c r="F27" s="2">
        <v>5</v>
      </c>
      <c r="G27" s="2">
        <v>6</v>
      </c>
      <c r="H27" s="2">
        <v>8</v>
      </c>
      <c r="I27" s="27">
        <f t="shared" si="0"/>
        <v>25</v>
      </c>
      <c r="J27" s="10">
        <f t="shared" si="1"/>
        <v>6.25</v>
      </c>
      <c r="K27" s="24">
        <v>1.5</v>
      </c>
      <c r="L27" s="36">
        <f t="shared" si="2"/>
        <v>7.75</v>
      </c>
      <c r="M27" s="11" t="s">
        <v>132</v>
      </c>
    </row>
    <row r="28" spans="1:13" ht="19.5">
      <c r="A28" s="16">
        <v>22</v>
      </c>
      <c r="B28" s="5" t="s">
        <v>87</v>
      </c>
      <c r="C28" s="1" t="s">
        <v>107</v>
      </c>
      <c r="D28" s="1" t="s">
        <v>30</v>
      </c>
      <c r="E28" s="2">
        <v>5</v>
      </c>
      <c r="F28" s="2">
        <v>9</v>
      </c>
      <c r="G28" s="2">
        <v>6</v>
      </c>
      <c r="H28" s="2">
        <v>6</v>
      </c>
      <c r="I28" s="27">
        <f t="shared" si="0"/>
        <v>26</v>
      </c>
      <c r="J28" s="10">
        <f t="shared" si="1"/>
        <v>6.5</v>
      </c>
      <c r="K28" s="24">
        <v>1</v>
      </c>
      <c r="L28" s="36">
        <f t="shared" si="2"/>
        <v>7.5</v>
      </c>
      <c r="M28" s="11" t="s">
        <v>131</v>
      </c>
    </row>
    <row r="29" spans="1:13" ht="19.5">
      <c r="A29" s="15">
        <v>23</v>
      </c>
      <c r="B29" s="5" t="s">
        <v>66</v>
      </c>
      <c r="C29" s="1" t="s">
        <v>0</v>
      </c>
      <c r="D29" s="1" t="s">
        <v>67</v>
      </c>
      <c r="E29" s="2">
        <v>6</v>
      </c>
      <c r="F29" s="2">
        <v>6</v>
      </c>
      <c r="G29" s="2">
        <v>6</v>
      </c>
      <c r="H29" s="2">
        <v>6</v>
      </c>
      <c r="I29" s="27">
        <f t="shared" si="0"/>
        <v>24</v>
      </c>
      <c r="J29" s="10">
        <f t="shared" si="1"/>
        <v>6</v>
      </c>
      <c r="K29" s="24">
        <v>1</v>
      </c>
      <c r="L29" s="36">
        <f t="shared" si="2"/>
        <v>7</v>
      </c>
      <c r="M29" s="11" t="s">
        <v>132</v>
      </c>
    </row>
    <row r="30" spans="1:13" ht="19.5">
      <c r="A30" s="16">
        <v>24</v>
      </c>
      <c r="B30" s="5" t="s">
        <v>70</v>
      </c>
      <c r="C30" s="1" t="s">
        <v>0</v>
      </c>
      <c r="D30" s="1" t="s">
        <v>71</v>
      </c>
      <c r="E30" s="2">
        <v>6</v>
      </c>
      <c r="F30" s="2">
        <v>6</v>
      </c>
      <c r="G30" s="2">
        <v>6</v>
      </c>
      <c r="H30" s="2">
        <v>6</v>
      </c>
      <c r="I30" s="27">
        <f t="shared" si="0"/>
        <v>24</v>
      </c>
      <c r="J30" s="10">
        <f t="shared" si="1"/>
        <v>6</v>
      </c>
      <c r="K30" s="24">
        <v>1</v>
      </c>
      <c r="L30" s="36">
        <f t="shared" si="2"/>
        <v>7</v>
      </c>
      <c r="M30" s="11" t="s">
        <v>132</v>
      </c>
    </row>
    <row r="31" spans="1:13" ht="19.5">
      <c r="A31" s="16">
        <v>25</v>
      </c>
      <c r="B31" s="17" t="s">
        <v>32</v>
      </c>
      <c r="C31" s="18" t="s">
        <v>0</v>
      </c>
      <c r="D31" s="18" t="s">
        <v>30</v>
      </c>
      <c r="E31" s="19">
        <v>6</v>
      </c>
      <c r="F31" s="19">
        <v>8</v>
      </c>
      <c r="G31" s="19">
        <v>6</v>
      </c>
      <c r="H31" s="19">
        <v>3</v>
      </c>
      <c r="I31" s="26">
        <f t="shared" si="0"/>
        <v>23</v>
      </c>
      <c r="J31" s="20">
        <f t="shared" si="1"/>
        <v>5.75</v>
      </c>
      <c r="K31" s="25">
        <v>1</v>
      </c>
      <c r="L31" s="35">
        <f t="shared" si="2"/>
        <v>6.75</v>
      </c>
      <c r="M31" s="11" t="s">
        <v>131</v>
      </c>
    </row>
    <row r="32" spans="1:13" ht="19.5">
      <c r="A32" s="16">
        <v>26</v>
      </c>
      <c r="B32" s="17" t="s">
        <v>60</v>
      </c>
      <c r="C32" s="18" t="s">
        <v>16</v>
      </c>
      <c r="D32" s="18" t="s">
        <v>61</v>
      </c>
      <c r="E32" s="19">
        <v>5</v>
      </c>
      <c r="F32" s="19">
        <v>6</v>
      </c>
      <c r="G32" s="19">
        <v>6</v>
      </c>
      <c r="H32" s="19">
        <v>6</v>
      </c>
      <c r="I32" s="26">
        <f t="shared" si="0"/>
        <v>23</v>
      </c>
      <c r="J32" s="20">
        <f t="shared" si="1"/>
        <v>5.75</v>
      </c>
      <c r="K32" s="25">
        <v>1</v>
      </c>
      <c r="L32" s="35">
        <f t="shared" si="2"/>
        <v>6.75</v>
      </c>
      <c r="M32" s="11" t="s">
        <v>132</v>
      </c>
    </row>
    <row r="33" spans="1:13" ht="19.5">
      <c r="A33" s="16">
        <v>27</v>
      </c>
      <c r="B33" s="17" t="s">
        <v>42</v>
      </c>
      <c r="C33" s="18" t="s">
        <v>0</v>
      </c>
      <c r="D33" s="18" t="s">
        <v>43</v>
      </c>
      <c r="E33" s="19">
        <v>3</v>
      </c>
      <c r="F33" s="19">
        <v>9</v>
      </c>
      <c r="G33" s="19">
        <v>5</v>
      </c>
      <c r="H33" s="19">
        <v>6</v>
      </c>
      <c r="I33" s="26">
        <f t="shared" si="0"/>
        <v>23</v>
      </c>
      <c r="J33" s="20">
        <f t="shared" si="1"/>
        <v>5.75</v>
      </c>
      <c r="K33" s="25">
        <v>1</v>
      </c>
      <c r="L33" s="35">
        <f t="shared" si="2"/>
        <v>6.75</v>
      </c>
      <c r="M33" s="11" t="s">
        <v>131</v>
      </c>
    </row>
    <row r="34" spans="1:13" ht="19.5">
      <c r="A34" s="16">
        <v>28</v>
      </c>
      <c r="B34" s="17" t="s">
        <v>35</v>
      </c>
      <c r="C34" s="18" t="s">
        <v>0</v>
      </c>
      <c r="D34" s="18" t="s">
        <v>36</v>
      </c>
      <c r="E34" s="19">
        <v>6</v>
      </c>
      <c r="F34" s="19">
        <v>6</v>
      </c>
      <c r="G34" s="19">
        <v>6</v>
      </c>
      <c r="H34" s="19">
        <v>3</v>
      </c>
      <c r="I34" s="26">
        <f t="shared" si="0"/>
        <v>21</v>
      </c>
      <c r="J34" s="20">
        <f t="shared" si="1"/>
        <v>5.25</v>
      </c>
      <c r="K34" s="25">
        <v>1.5</v>
      </c>
      <c r="L34" s="35">
        <f t="shared" si="2"/>
        <v>6.75</v>
      </c>
      <c r="M34" s="11" t="s">
        <v>131</v>
      </c>
    </row>
    <row r="35" spans="1:13" ht="19.5">
      <c r="A35" s="16">
        <v>29</v>
      </c>
      <c r="B35" s="17" t="s">
        <v>102</v>
      </c>
      <c r="C35" s="18" t="s">
        <v>101</v>
      </c>
      <c r="D35" s="18" t="s">
        <v>20</v>
      </c>
      <c r="E35" s="19">
        <v>6</v>
      </c>
      <c r="F35" s="19">
        <v>3</v>
      </c>
      <c r="G35" s="19">
        <v>6</v>
      </c>
      <c r="H35" s="19">
        <v>6</v>
      </c>
      <c r="I35" s="26">
        <f t="shared" si="0"/>
        <v>21</v>
      </c>
      <c r="J35" s="20">
        <f t="shared" si="1"/>
        <v>5.25</v>
      </c>
      <c r="K35" s="25">
        <v>1.5</v>
      </c>
      <c r="L35" s="35">
        <f t="shared" si="2"/>
        <v>6.75</v>
      </c>
      <c r="M35" s="11" t="s">
        <v>131</v>
      </c>
    </row>
    <row r="36" spans="1:13" ht="19.5">
      <c r="A36" s="16">
        <v>30</v>
      </c>
      <c r="B36" s="17" t="s">
        <v>29</v>
      </c>
      <c r="C36" s="18" t="s">
        <v>16</v>
      </c>
      <c r="D36" s="18" t="s">
        <v>30</v>
      </c>
      <c r="E36" s="19">
        <v>6</v>
      </c>
      <c r="F36" s="19">
        <v>3</v>
      </c>
      <c r="G36" s="19">
        <v>6</v>
      </c>
      <c r="H36" s="19">
        <v>6</v>
      </c>
      <c r="I36" s="26">
        <f t="shared" si="0"/>
        <v>21</v>
      </c>
      <c r="J36" s="20">
        <f t="shared" si="1"/>
        <v>5.25</v>
      </c>
      <c r="K36" s="25">
        <v>1</v>
      </c>
      <c r="L36" s="35">
        <f t="shared" si="2"/>
        <v>6.25</v>
      </c>
      <c r="M36" s="11" t="s">
        <v>131</v>
      </c>
    </row>
    <row r="37" spans="1:13" ht="19.5">
      <c r="A37" s="39">
        <v>31</v>
      </c>
      <c r="B37" s="40" t="s">
        <v>93</v>
      </c>
      <c r="C37" s="41" t="s">
        <v>14</v>
      </c>
      <c r="D37" s="41" t="s">
        <v>94</v>
      </c>
      <c r="E37" s="42">
        <v>5</v>
      </c>
      <c r="F37" s="42">
        <v>6</v>
      </c>
      <c r="G37" s="42">
        <v>4</v>
      </c>
      <c r="H37" s="42">
        <v>5</v>
      </c>
      <c r="I37" s="43">
        <f t="shared" si="0"/>
        <v>20</v>
      </c>
      <c r="J37" s="44">
        <f t="shared" si="1"/>
        <v>5</v>
      </c>
      <c r="K37" s="45">
        <v>0.5</v>
      </c>
      <c r="L37" s="46">
        <f t="shared" si="2"/>
        <v>5.5</v>
      </c>
      <c r="M37" s="47"/>
    </row>
    <row r="38" spans="1:13" ht="19.5">
      <c r="A38" s="39">
        <v>32</v>
      </c>
      <c r="B38" s="40" t="s">
        <v>110</v>
      </c>
      <c r="C38" s="41" t="s">
        <v>101</v>
      </c>
      <c r="D38" s="41" t="s">
        <v>89</v>
      </c>
      <c r="E38" s="42">
        <v>6</v>
      </c>
      <c r="F38" s="42">
        <v>3</v>
      </c>
      <c r="G38" s="42">
        <v>6</v>
      </c>
      <c r="H38" s="42">
        <v>3</v>
      </c>
      <c r="I38" s="43">
        <f t="shared" si="0"/>
        <v>18</v>
      </c>
      <c r="J38" s="44">
        <f t="shared" si="1"/>
        <v>4.5</v>
      </c>
      <c r="K38" s="45">
        <v>1</v>
      </c>
      <c r="L38" s="46">
        <f t="shared" si="2"/>
        <v>5.5</v>
      </c>
      <c r="M38" s="47"/>
    </row>
    <row r="39" spans="1:13" ht="19.5">
      <c r="A39" s="39">
        <v>33</v>
      </c>
      <c r="B39" s="48" t="s">
        <v>91</v>
      </c>
      <c r="C39" s="41" t="s">
        <v>14</v>
      </c>
      <c r="D39" s="41" t="s">
        <v>92</v>
      </c>
      <c r="E39" s="42">
        <v>3</v>
      </c>
      <c r="F39" s="42">
        <v>5</v>
      </c>
      <c r="G39" s="42">
        <v>5</v>
      </c>
      <c r="H39" s="42">
        <v>7</v>
      </c>
      <c r="I39" s="43">
        <f t="shared" ref="I39:I70" si="3">SUM(E39:H39)</f>
        <v>20</v>
      </c>
      <c r="J39" s="44">
        <f t="shared" ref="J39:J57" si="4">I39/4</f>
        <v>5</v>
      </c>
      <c r="K39" s="45">
        <v>0</v>
      </c>
      <c r="L39" s="46">
        <f t="shared" ref="L39:L70" si="5">SUM(J39:K39)</f>
        <v>5</v>
      </c>
      <c r="M39" s="47"/>
    </row>
    <row r="40" spans="1:13" s="52" customFormat="1" ht="19.5">
      <c r="A40" s="50">
        <v>34</v>
      </c>
      <c r="B40" s="40" t="s">
        <v>80</v>
      </c>
      <c r="C40" s="41" t="s">
        <v>101</v>
      </c>
      <c r="D40" s="41" t="s">
        <v>20</v>
      </c>
      <c r="E40" s="42">
        <v>6</v>
      </c>
      <c r="F40" s="42">
        <v>2</v>
      </c>
      <c r="G40" s="42">
        <v>6</v>
      </c>
      <c r="H40" s="42">
        <v>2</v>
      </c>
      <c r="I40" s="43">
        <f t="shared" si="3"/>
        <v>16</v>
      </c>
      <c r="J40" s="44">
        <f t="shared" si="4"/>
        <v>4</v>
      </c>
      <c r="K40" s="45">
        <v>1</v>
      </c>
      <c r="L40" s="46">
        <f t="shared" si="5"/>
        <v>5</v>
      </c>
      <c r="M40" s="51"/>
    </row>
    <row r="41" spans="1:13" ht="19.5">
      <c r="A41" s="39">
        <v>35</v>
      </c>
      <c r="B41" s="40" t="s">
        <v>118</v>
      </c>
      <c r="C41" s="41" t="s">
        <v>101</v>
      </c>
      <c r="D41" s="41" t="s">
        <v>55</v>
      </c>
      <c r="E41" s="42">
        <v>6</v>
      </c>
      <c r="F41" s="42">
        <v>2</v>
      </c>
      <c r="G41" s="42">
        <v>6</v>
      </c>
      <c r="H41" s="42">
        <v>2</v>
      </c>
      <c r="I41" s="43">
        <f t="shared" si="3"/>
        <v>16</v>
      </c>
      <c r="J41" s="44">
        <f t="shared" si="4"/>
        <v>4</v>
      </c>
      <c r="K41" s="45">
        <v>1</v>
      </c>
      <c r="L41" s="46">
        <f t="shared" si="5"/>
        <v>5</v>
      </c>
      <c r="M41" s="47"/>
    </row>
    <row r="42" spans="1:13" ht="19.5">
      <c r="A42" s="39">
        <v>36</v>
      </c>
      <c r="B42" s="40" t="s">
        <v>15</v>
      </c>
      <c r="C42" s="41" t="s">
        <v>107</v>
      </c>
      <c r="D42" s="41" t="s">
        <v>79</v>
      </c>
      <c r="E42" s="42">
        <v>6</v>
      </c>
      <c r="F42" s="42">
        <v>2</v>
      </c>
      <c r="G42" s="42">
        <v>3</v>
      </c>
      <c r="H42" s="42">
        <v>3</v>
      </c>
      <c r="I42" s="43">
        <f t="shared" si="3"/>
        <v>14</v>
      </c>
      <c r="J42" s="44">
        <f t="shared" si="4"/>
        <v>3.5</v>
      </c>
      <c r="K42" s="45">
        <v>1</v>
      </c>
      <c r="L42" s="46">
        <f t="shared" si="5"/>
        <v>4.5</v>
      </c>
      <c r="M42" s="47"/>
    </row>
    <row r="43" spans="1:13" ht="19.5">
      <c r="A43" s="39">
        <v>37</v>
      </c>
      <c r="B43" s="40" t="s">
        <v>31</v>
      </c>
      <c r="C43" s="41" t="s">
        <v>0</v>
      </c>
      <c r="D43" s="41" t="s">
        <v>30</v>
      </c>
      <c r="E43" s="42">
        <v>3</v>
      </c>
      <c r="F43" s="42">
        <v>5</v>
      </c>
      <c r="G43" s="42">
        <v>3</v>
      </c>
      <c r="H43" s="42">
        <v>3</v>
      </c>
      <c r="I43" s="43">
        <f t="shared" si="3"/>
        <v>14</v>
      </c>
      <c r="J43" s="44">
        <f t="shared" si="4"/>
        <v>3.5</v>
      </c>
      <c r="K43" s="45">
        <v>1</v>
      </c>
      <c r="L43" s="46">
        <f t="shared" si="5"/>
        <v>4.5</v>
      </c>
      <c r="M43" s="47"/>
    </row>
    <row r="44" spans="1:13" ht="19.5">
      <c r="A44" s="39">
        <v>38</v>
      </c>
      <c r="B44" s="40" t="s">
        <v>105</v>
      </c>
      <c r="C44" s="41" t="s">
        <v>101</v>
      </c>
      <c r="D44" s="41" t="s">
        <v>24</v>
      </c>
      <c r="E44" s="42">
        <v>3</v>
      </c>
      <c r="F44" s="42">
        <v>2</v>
      </c>
      <c r="G44" s="42">
        <v>6</v>
      </c>
      <c r="H44" s="42">
        <v>3</v>
      </c>
      <c r="I44" s="43">
        <f t="shared" si="3"/>
        <v>14</v>
      </c>
      <c r="J44" s="44">
        <f t="shared" si="4"/>
        <v>3.5</v>
      </c>
      <c r="K44" s="45">
        <v>1</v>
      </c>
      <c r="L44" s="46">
        <f t="shared" si="5"/>
        <v>4.5</v>
      </c>
      <c r="M44" s="47"/>
    </row>
    <row r="45" spans="1:13" ht="19.5">
      <c r="A45" s="39">
        <v>39</v>
      </c>
      <c r="B45" s="40" t="s">
        <v>78</v>
      </c>
      <c r="C45" s="41" t="s">
        <v>0</v>
      </c>
      <c r="D45" s="41" t="s">
        <v>79</v>
      </c>
      <c r="E45" s="42">
        <v>3</v>
      </c>
      <c r="F45" s="42">
        <v>3</v>
      </c>
      <c r="G45" s="42">
        <v>3</v>
      </c>
      <c r="H45" s="42">
        <v>3</v>
      </c>
      <c r="I45" s="43">
        <f t="shared" si="3"/>
        <v>12</v>
      </c>
      <c r="J45" s="44">
        <f t="shared" si="4"/>
        <v>3</v>
      </c>
      <c r="K45" s="45">
        <v>1.5</v>
      </c>
      <c r="L45" s="46">
        <f t="shared" si="5"/>
        <v>4.5</v>
      </c>
      <c r="M45" s="47"/>
    </row>
    <row r="46" spans="1:13" ht="19.5">
      <c r="A46" s="39">
        <v>40</v>
      </c>
      <c r="B46" s="40" t="s">
        <v>83</v>
      </c>
      <c r="C46" s="41" t="s">
        <v>14</v>
      </c>
      <c r="D46" s="41" t="s">
        <v>23</v>
      </c>
      <c r="E46" s="42">
        <v>3</v>
      </c>
      <c r="F46" s="42">
        <v>2</v>
      </c>
      <c r="G46" s="42">
        <v>3</v>
      </c>
      <c r="H46" s="42">
        <v>6</v>
      </c>
      <c r="I46" s="43">
        <f t="shared" si="3"/>
        <v>14</v>
      </c>
      <c r="J46" s="44">
        <f t="shared" si="4"/>
        <v>3.5</v>
      </c>
      <c r="K46" s="45">
        <v>0.5</v>
      </c>
      <c r="L46" s="46">
        <f t="shared" si="5"/>
        <v>4</v>
      </c>
      <c r="M46" s="47"/>
    </row>
    <row r="47" spans="1:13" ht="19.5">
      <c r="A47" s="39">
        <v>41</v>
      </c>
      <c r="B47" s="40" t="s">
        <v>96</v>
      </c>
      <c r="C47" s="41" t="s">
        <v>14</v>
      </c>
      <c r="D47" s="41" t="s">
        <v>97</v>
      </c>
      <c r="E47" s="42">
        <v>3</v>
      </c>
      <c r="F47" s="42">
        <v>3</v>
      </c>
      <c r="G47" s="42">
        <v>4</v>
      </c>
      <c r="H47" s="42">
        <v>4</v>
      </c>
      <c r="I47" s="43">
        <f t="shared" si="3"/>
        <v>14</v>
      </c>
      <c r="J47" s="44">
        <f t="shared" si="4"/>
        <v>3.5</v>
      </c>
      <c r="K47" s="45">
        <v>0.5</v>
      </c>
      <c r="L47" s="46">
        <f t="shared" si="5"/>
        <v>4</v>
      </c>
      <c r="M47" s="47"/>
    </row>
    <row r="48" spans="1:13" ht="19.5">
      <c r="A48" s="39">
        <v>42</v>
      </c>
      <c r="B48" s="40" t="s">
        <v>56</v>
      </c>
      <c r="C48" s="41" t="s">
        <v>0</v>
      </c>
      <c r="D48" s="41" t="s">
        <v>57</v>
      </c>
      <c r="E48" s="42">
        <v>3</v>
      </c>
      <c r="F48" s="42">
        <v>3</v>
      </c>
      <c r="G48" s="42">
        <v>3</v>
      </c>
      <c r="H48" s="42">
        <v>3</v>
      </c>
      <c r="I48" s="43">
        <f t="shared" si="3"/>
        <v>12</v>
      </c>
      <c r="J48" s="44">
        <f t="shared" si="4"/>
        <v>3</v>
      </c>
      <c r="K48" s="45">
        <v>1</v>
      </c>
      <c r="L48" s="46">
        <f t="shared" si="5"/>
        <v>4</v>
      </c>
      <c r="M48" s="47"/>
    </row>
    <row r="49" spans="1:13" ht="19.5">
      <c r="A49" s="39">
        <v>43</v>
      </c>
      <c r="B49" s="48" t="s">
        <v>84</v>
      </c>
      <c r="C49" s="41" t="s">
        <v>14</v>
      </c>
      <c r="D49" s="41" t="s">
        <v>24</v>
      </c>
      <c r="E49" s="42">
        <v>4</v>
      </c>
      <c r="F49" s="42">
        <v>4</v>
      </c>
      <c r="G49" s="42">
        <v>3</v>
      </c>
      <c r="H49" s="42">
        <v>3</v>
      </c>
      <c r="I49" s="43">
        <f t="shared" si="3"/>
        <v>14</v>
      </c>
      <c r="J49" s="44">
        <f t="shared" si="4"/>
        <v>3.5</v>
      </c>
      <c r="K49" s="45">
        <v>0</v>
      </c>
      <c r="L49" s="46">
        <f t="shared" si="5"/>
        <v>3.5</v>
      </c>
      <c r="M49" s="47"/>
    </row>
    <row r="50" spans="1:13" ht="37.5">
      <c r="A50" s="39">
        <v>44</v>
      </c>
      <c r="B50" s="48" t="s">
        <v>62</v>
      </c>
      <c r="C50" s="41" t="s">
        <v>63</v>
      </c>
      <c r="D50" s="41" t="s">
        <v>61</v>
      </c>
      <c r="E50" s="42">
        <v>3</v>
      </c>
      <c r="F50" s="42">
        <v>3</v>
      </c>
      <c r="G50" s="42">
        <v>3</v>
      </c>
      <c r="H50" s="42">
        <v>3</v>
      </c>
      <c r="I50" s="43">
        <f t="shared" si="3"/>
        <v>12</v>
      </c>
      <c r="J50" s="44">
        <f t="shared" si="4"/>
        <v>3</v>
      </c>
      <c r="K50" s="45">
        <v>0.5</v>
      </c>
      <c r="L50" s="46">
        <f t="shared" si="5"/>
        <v>3.5</v>
      </c>
      <c r="M50" s="47"/>
    </row>
    <row r="51" spans="1:13" ht="19.5">
      <c r="A51" s="39">
        <v>45</v>
      </c>
      <c r="B51" s="40" t="s">
        <v>116</v>
      </c>
      <c r="C51" s="41" t="s">
        <v>101</v>
      </c>
      <c r="D51" s="41" t="s">
        <v>117</v>
      </c>
      <c r="E51" s="42">
        <v>3</v>
      </c>
      <c r="F51" s="42">
        <v>3</v>
      </c>
      <c r="G51" s="42">
        <v>3</v>
      </c>
      <c r="H51" s="42">
        <v>3</v>
      </c>
      <c r="I51" s="43">
        <f t="shared" si="3"/>
        <v>12</v>
      </c>
      <c r="J51" s="44">
        <f t="shared" si="4"/>
        <v>3</v>
      </c>
      <c r="K51" s="45">
        <v>0.5</v>
      </c>
      <c r="L51" s="46">
        <f t="shared" si="5"/>
        <v>3.5</v>
      </c>
      <c r="M51" s="47"/>
    </row>
    <row r="52" spans="1:13" ht="19.5">
      <c r="A52" s="39">
        <v>46</v>
      </c>
      <c r="B52" s="40" t="s">
        <v>125</v>
      </c>
      <c r="C52" s="41" t="s">
        <v>123</v>
      </c>
      <c r="D52" s="41" t="s">
        <v>24</v>
      </c>
      <c r="E52" s="42">
        <v>3</v>
      </c>
      <c r="F52" s="42">
        <v>3</v>
      </c>
      <c r="G52" s="42">
        <v>3</v>
      </c>
      <c r="H52" s="42">
        <v>3</v>
      </c>
      <c r="I52" s="43">
        <f t="shared" si="3"/>
        <v>12</v>
      </c>
      <c r="J52" s="44">
        <f t="shared" si="4"/>
        <v>3</v>
      </c>
      <c r="K52" s="45">
        <v>0.5</v>
      </c>
      <c r="L52" s="46">
        <f t="shared" si="5"/>
        <v>3.5</v>
      </c>
      <c r="M52" s="47"/>
    </row>
    <row r="53" spans="1:13" ht="19.5">
      <c r="A53" s="39">
        <v>47</v>
      </c>
      <c r="B53" s="40" t="s">
        <v>113</v>
      </c>
      <c r="C53" s="41" t="s">
        <v>101</v>
      </c>
      <c r="D53" s="41" t="s">
        <v>109</v>
      </c>
      <c r="E53" s="42">
        <v>3</v>
      </c>
      <c r="F53" s="42">
        <v>3</v>
      </c>
      <c r="G53" s="42">
        <v>3</v>
      </c>
      <c r="H53" s="42">
        <v>3</v>
      </c>
      <c r="I53" s="43">
        <f t="shared" si="3"/>
        <v>12</v>
      </c>
      <c r="J53" s="44">
        <f t="shared" si="4"/>
        <v>3</v>
      </c>
      <c r="K53" s="45">
        <v>0.5</v>
      </c>
      <c r="L53" s="46">
        <f t="shared" si="5"/>
        <v>3.5</v>
      </c>
      <c r="M53" s="47"/>
    </row>
    <row r="54" spans="1:13" ht="19.5">
      <c r="A54" s="39">
        <v>48</v>
      </c>
      <c r="B54" s="48" t="s">
        <v>74</v>
      </c>
      <c r="C54" s="41" t="s">
        <v>75</v>
      </c>
      <c r="D54" s="41" t="s">
        <v>76</v>
      </c>
      <c r="E54" s="42">
        <v>3</v>
      </c>
      <c r="F54" s="42">
        <v>3</v>
      </c>
      <c r="G54" s="42">
        <v>3</v>
      </c>
      <c r="H54" s="42">
        <v>3</v>
      </c>
      <c r="I54" s="43">
        <f t="shared" si="3"/>
        <v>12</v>
      </c>
      <c r="J54" s="44">
        <f t="shared" si="4"/>
        <v>3</v>
      </c>
      <c r="K54" s="45">
        <v>0.5</v>
      </c>
      <c r="L54" s="46">
        <f t="shared" si="5"/>
        <v>3.5</v>
      </c>
      <c r="M54" s="47"/>
    </row>
    <row r="55" spans="1:13" ht="19.5" customHeight="1">
      <c r="A55" s="39">
        <v>49</v>
      </c>
      <c r="B55" s="40" t="s">
        <v>77</v>
      </c>
      <c r="C55" s="41" t="s">
        <v>0</v>
      </c>
      <c r="D55" s="41" t="s">
        <v>52</v>
      </c>
      <c r="E55" s="42">
        <v>3</v>
      </c>
      <c r="F55" s="42">
        <v>3</v>
      </c>
      <c r="G55" s="42">
        <v>3</v>
      </c>
      <c r="H55" s="42">
        <v>3</v>
      </c>
      <c r="I55" s="43">
        <f t="shared" si="3"/>
        <v>12</v>
      </c>
      <c r="J55" s="44">
        <f t="shared" si="4"/>
        <v>3</v>
      </c>
      <c r="K55" s="45">
        <v>0.5</v>
      </c>
      <c r="L55" s="46">
        <f t="shared" si="5"/>
        <v>3.5</v>
      </c>
      <c r="M55" s="47"/>
    </row>
    <row r="56" spans="1:13" ht="19.5">
      <c r="A56" s="39">
        <v>50</v>
      </c>
      <c r="B56" s="40" t="s">
        <v>37</v>
      </c>
      <c r="C56" s="41" t="s">
        <v>0</v>
      </c>
      <c r="D56" s="41" t="s">
        <v>36</v>
      </c>
      <c r="E56" s="42">
        <v>3</v>
      </c>
      <c r="F56" s="42">
        <v>3</v>
      </c>
      <c r="G56" s="42">
        <v>3</v>
      </c>
      <c r="H56" s="42">
        <v>3</v>
      </c>
      <c r="I56" s="43">
        <f t="shared" si="3"/>
        <v>12</v>
      </c>
      <c r="J56" s="44">
        <f t="shared" si="4"/>
        <v>3</v>
      </c>
      <c r="K56" s="45">
        <v>0.5</v>
      </c>
      <c r="L56" s="46">
        <f t="shared" si="5"/>
        <v>3.5</v>
      </c>
      <c r="M56" s="47"/>
    </row>
    <row r="57" spans="1:13" ht="19.5">
      <c r="A57" s="39">
        <v>51</v>
      </c>
      <c r="B57" s="40" t="s">
        <v>53</v>
      </c>
      <c r="C57" s="41" t="s">
        <v>54</v>
      </c>
      <c r="D57" s="41" t="s">
        <v>55</v>
      </c>
      <c r="E57" s="42">
        <v>3</v>
      </c>
      <c r="F57" s="42">
        <v>3</v>
      </c>
      <c r="G57" s="42">
        <v>3</v>
      </c>
      <c r="H57" s="42">
        <v>3</v>
      </c>
      <c r="I57" s="43">
        <f t="shared" si="3"/>
        <v>12</v>
      </c>
      <c r="J57" s="44">
        <f t="shared" si="4"/>
        <v>3</v>
      </c>
      <c r="K57" s="45">
        <v>0.5</v>
      </c>
      <c r="L57" s="46">
        <f t="shared" si="5"/>
        <v>3.5</v>
      </c>
      <c r="M57" s="47"/>
    </row>
    <row r="58" spans="1:13" ht="19.5">
      <c r="A58" s="39">
        <v>52</v>
      </c>
      <c r="B58" s="48" t="s">
        <v>90</v>
      </c>
      <c r="C58" s="41" t="s">
        <v>14</v>
      </c>
      <c r="D58" s="41" t="s">
        <v>36</v>
      </c>
      <c r="E58" s="42">
        <v>3</v>
      </c>
      <c r="F58" s="42">
        <v>3</v>
      </c>
      <c r="G58" s="42">
        <v>3</v>
      </c>
      <c r="H58" s="42">
        <v>3</v>
      </c>
      <c r="I58" s="43">
        <f t="shared" si="3"/>
        <v>12</v>
      </c>
      <c r="J58" s="44">
        <f>I58/5</f>
        <v>2.4</v>
      </c>
      <c r="K58" s="45">
        <v>0.5</v>
      </c>
      <c r="L58" s="46">
        <f t="shared" si="5"/>
        <v>2.9</v>
      </c>
      <c r="M58" s="47"/>
    </row>
    <row r="59" spans="1:13" ht="19.5">
      <c r="A59" s="39">
        <v>53</v>
      </c>
      <c r="B59" s="40" t="s">
        <v>51</v>
      </c>
      <c r="C59" s="41" t="s">
        <v>0</v>
      </c>
      <c r="D59" s="41" t="s">
        <v>52</v>
      </c>
      <c r="E59" s="42">
        <v>0</v>
      </c>
      <c r="F59" s="42">
        <v>0</v>
      </c>
      <c r="G59" s="42">
        <v>0</v>
      </c>
      <c r="H59" s="42">
        <v>0</v>
      </c>
      <c r="I59" s="43">
        <f t="shared" si="3"/>
        <v>0</v>
      </c>
      <c r="J59" s="44">
        <f t="shared" ref="J59:J65" si="6">I59/4</f>
        <v>0</v>
      </c>
      <c r="K59" s="45">
        <v>0</v>
      </c>
      <c r="L59" s="46">
        <f t="shared" si="5"/>
        <v>0</v>
      </c>
      <c r="M59" s="47" t="s">
        <v>13</v>
      </c>
    </row>
    <row r="60" spans="1:13" ht="19.5">
      <c r="A60" s="39">
        <v>54</v>
      </c>
      <c r="B60" s="40" t="s">
        <v>98</v>
      </c>
      <c r="C60" s="41" t="s">
        <v>14</v>
      </c>
      <c r="D60" s="41" t="s">
        <v>99</v>
      </c>
      <c r="E60" s="42">
        <v>0</v>
      </c>
      <c r="F60" s="42">
        <v>0</v>
      </c>
      <c r="G60" s="42">
        <v>0</v>
      </c>
      <c r="H60" s="42">
        <v>0</v>
      </c>
      <c r="I60" s="43">
        <f t="shared" si="3"/>
        <v>0</v>
      </c>
      <c r="J60" s="44">
        <f t="shared" si="6"/>
        <v>0</v>
      </c>
      <c r="K60" s="45">
        <v>0</v>
      </c>
      <c r="L60" s="46">
        <f t="shared" si="5"/>
        <v>0</v>
      </c>
      <c r="M60" s="47" t="s">
        <v>13</v>
      </c>
    </row>
    <row r="61" spans="1:13" ht="19.5">
      <c r="A61" s="39">
        <v>55</v>
      </c>
      <c r="B61" s="40" t="s">
        <v>104</v>
      </c>
      <c r="C61" s="41" t="s">
        <v>101</v>
      </c>
      <c r="D61" s="41" t="s">
        <v>23</v>
      </c>
      <c r="E61" s="42">
        <v>0</v>
      </c>
      <c r="F61" s="42">
        <v>0</v>
      </c>
      <c r="G61" s="42">
        <v>0</v>
      </c>
      <c r="H61" s="42">
        <v>0</v>
      </c>
      <c r="I61" s="43">
        <f t="shared" si="3"/>
        <v>0</v>
      </c>
      <c r="J61" s="44">
        <f t="shared" si="6"/>
        <v>0</v>
      </c>
      <c r="K61" s="45">
        <v>0</v>
      </c>
      <c r="L61" s="46">
        <f t="shared" si="5"/>
        <v>0</v>
      </c>
      <c r="M61" s="47" t="s">
        <v>12</v>
      </c>
    </row>
    <row r="62" spans="1:13" ht="19.5">
      <c r="A62" s="39">
        <v>56</v>
      </c>
      <c r="B62" s="40" t="s">
        <v>22</v>
      </c>
      <c r="C62" s="41" t="s">
        <v>0</v>
      </c>
      <c r="D62" s="41" t="s">
        <v>23</v>
      </c>
      <c r="E62" s="42">
        <v>0</v>
      </c>
      <c r="F62" s="42">
        <v>0</v>
      </c>
      <c r="G62" s="42">
        <v>0</v>
      </c>
      <c r="H62" s="42">
        <v>0</v>
      </c>
      <c r="I62" s="43">
        <f t="shared" si="3"/>
        <v>0</v>
      </c>
      <c r="J62" s="44">
        <f t="shared" si="6"/>
        <v>0</v>
      </c>
      <c r="K62" s="45">
        <v>0</v>
      </c>
      <c r="L62" s="46">
        <f t="shared" si="5"/>
        <v>0</v>
      </c>
      <c r="M62" s="47" t="s">
        <v>12</v>
      </c>
    </row>
    <row r="63" spans="1:13" ht="19.5">
      <c r="A63" s="39">
        <v>57</v>
      </c>
      <c r="B63" s="48" t="s">
        <v>64</v>
      </c>
      <c r="C63" s="41" t="s">
        <v>0</v>
      </c>
      <c r="D63" s="41" t="s">
        <v>65</v>
      </c>
      <c r="E63" s="42">
        <v>0</v>
      </c>
      <c r="F63" s="42">
        <v>0</v>
      </c>
      <c r="G63" s="42">
        <v>0</v>
      </c>
      <c r="H63" s="42">
        <v>0</v>
      </c>
      <c r="I63" s="43">
        <f t="shared" si="3"/>
        <v>0</v>
      </c>
      <c r="J63" s="44">
        <f t="shared" si="6"/>
        <v>0</v>
      </c>
      <c r="K63" s="45">
        <v>0</v>
      </c>
      <c r="L63" s="46">
        <f t="shared" si="5"/>
        <v>0</v>
      </c>
      <c r="M63" s="47" t="s">
        <v>13</v>
      </c>
    </row>
    <row r="64" spans="1:13" ht="19.5">
      <c r="A64" s="39">
        <v>58</v>
      </c>
      <c r="B64" s="40" t="s">
        <v>38</v>
      </c>
      <c r="C64" s="41" t="s">
        <v>0</v>
      </c>
      <c r="D64" s="41" t="s">
        <v>39</v>
      </c>
      <c r="E64" s="42">
        <v>0</v>
      </c>
      <c r="F64" s="42">
        <v>0</v>
      </c>
      <c r="G64" s="42">
        <v>0</v>
      </c>
      <c r="H64" s="42">
        <v>0</v>
      </c>
      <c r="I64" s="43">
        <f t="shared" si="3"/>
        <v>0</v>
      </c>
      <c r="J64" s="44">
        <f t="shared" si="6"/>
        <v>0</v>
      </c>
      <c r="K64" s="45">
        <v>0</v>
      </c>
      <c r="L64" s="46">
        <f t="shared" si="5"/>
        <v>0</v>
      </c>
      <c r="M64" s="47" t="s">
        <v>13</v>
      </c>
    </row>
    <row r="65" spans="1:13" ht="19.5">
      <c r="A65" s="39">
        <v>59</v>
      </c>
      <c r="B65" s="40" t="s">
        <v>46</v>
      </c>
      <c r="C65" s="41" t="s">
        <v>0</v>
      </c>
      <c r="D65" s="41" t="s">
        <v>45</v>
      </c>
      <c r="E65" s="42">
        <v>0</v>
      </c>
      <c r="F65" s="42">
        <v>0</v>
      </c>
      <c r="G65" s="42">
        <v>0</v>
      </c>
      <c r="H65" s="42">
        <v>0</v>
      </c>
      <c r="I65" s="43">
        <f t="shared" si="3"/>
        <v>0</v>
      </c>
      <c r="J65" s="44">
        <f t="shared" si="6"/>
        <v>0</v>
      </c>
      <c r="K65" s="45">
        <v>0</v>
      </c>
      <c r="L65" s="46">
        <f t="shared" si="5"/>
        <v>0</v>
      </c>
      <c r="M65" s="47" t="s">
        <v>13</v>
      </c>
    </row>
    <row r="66" spans="1:13" ht="19.5">
      <c r="A66" s="39">
        <v>60</v>
      </c>
      <c r="B66" s="40" t="s">
        <v>122</v>
      </c>
      <c r="C66" s="41" t="s">
        <v>123</v>
      </c>
      <c r="D66" s="41" t="s">
        <v>124</v>
      </c>
      <c r="E66" s="42">
        <v>0</v>
      </c>
      <c r="F66" s="42">
        <v>0</v>
      </c>
      <c r="G66" s="42">
        <v>0</v>
      </c>
      <c r="H66" s="42">
        <v>0</v>
      </c>
      <c r="I66" s="43">
        <f t="shared" si="3"/>
        <v>0</v>
      </c>
      <c r="J66" s="44">
        <v>0</v>
      </c>
      <c r="K66" s="45">
        <v>0</v>
      </c>
      <c r="L66" s="46">
        <f t="shared" si="5"/>
        <v>0</v>
      </c>
      <c r="M66" s="47" t="s">
        <v>13</v>
      </c>
    </row>
    <row r="67" spans="1:13" ht="19.5">
      <c r="A67" s="39">
        <v>61</v>
      </c>
      <c r="B67" s="40" t="s">
        <v>111</v>
      </c>
      <c r="C67" s="41" t="s">
        <v>101</v>
      </c>
      <c r="D67" s="41" t="s">
        <v>112</v>
      </c>
      <c r="E67" s="42">
        <v>0</v>
      </c>
      <c r="F67" s="42">
        <v>0</v>
      </c>
      <c r="G67" s="42">
        <v>0</v>
      </c>
      <c r="H67" s="42">
        <v>0</v>
      </c>
      <c r="I67" s="43">
        <f t="shared" si="3"/>
        <v>0</v>
      </c>
      <c r="J67" s="44">
        <v>0</v>
      </c>
      <c r="K67" s="45">
        <v>0</v>
      </c>
      <c r="L67" s="46">
        <f t="shared" si="5"/>
        <v>0</v>
      </c>
      <c r="M67" s="47" t="s">
        <v>13</v>
      </c>
    </row>
    <row r="68" spans="1:13" ht="19.5">
      <c r="A68" s="39">
        <v>62</v>
      </c>
      <c r="B68" s="40" t="s">
        <v>47</v>
      </c>
      <c r="C68" s="41" t="s">
        <v>0</v>
      </c>
      <c r="D68" s="41" t="s">
        <v>48</v>
      </c>
      <c r="E68" s="42">
        <v>0</v>
      </c>
      <c r="F68" s="42">
        <v>0</v>
      </c>
      <c r="G68" s="42">
        <v>0</v>
      </c>
      <c r="H68" s="42">
        <v>0</v>
      </c>
      <c r="I68" s="43">
        <f t="shared" si="3"/>
        <v>0</v>
      </c>
      <c r="J68" s="44">
        <f>I68/4</f>
        <v>0</v>
      </c>
      <c r="K68" s="45">
        <v>0</v>
      </c>
      <c r="L68" s="46">
        <f t="shared" si="5"/>
        <v>0</v>
      </c>
      <c r="M68" s="47" t="s">
        <v>13</v>
      </c>
    </row>
    <row r="69" spans="1:13" ht="19.5">
      <c r="A69" s="39">
        <v>63</v>
      </c>
      <c r="B69" s="40" t="s">
        <v>81</v>
      </c>
      <c r="C69" s="41" t="s">
        <v>14</v>
      </c>
      <c r="D69" s="41" t="s">
        <v>82</v>
      </c>
      <c r="E69" s="42">
        <v>0</v>
      </c>
      <c r="F69" s="42">
        <v>0</v>
      </c>
      <c r="G69" s="42">
        <v>0</v>
      </c>
      <c r="H69" s="42">
        <v>0</v>
      </c>
      <c r="I69" s="43">
        <f t="shared" si="3"/>
        <v>0</v>
      </c>
      <c r="J69" s="44">
        <f>I69/4</f>
        <v>0</v>
      </c>
      <c r="K69" s="45">
        <v>0</v>
      </c>
      <c r="L69" s="46">
        <f t="shared" si="5"/>
        <v>0</v>
      </c>
      <c r="M69" s="47" t="s">
        <v>13</v>
      </c>
    </row>
    <row r="70" spans="1:13" ht="19.5">
      <c r="A70" s="39">
        <v>64</v>
      </c>
      <c r="B70" s="40" t="s">
        <v>19</v>
      </c>
      <c r="C70" s="41" t="s">
        <v>0</v>
      </c>
      <c r="D70" s="41" t="s">
        <v>20</v>
      </c>
      <c r="E70" s="42">
        <v>0</v>
      </c>
      <c r="F70" s="42">
        <v>0</v>
      </c>
      <c r="G70" s="42">
        <v>0</v>
      </c>
      <c r="H70" s="42">
        <v>0</v>
      </c>
      <c r="I70" s="43">
        <f t="shared" si="3"/>
        <v>0</v>
      </c>
      <c r="J70" s="44">
        <f>I70/4</f>
        <v>0</v>
      </c>
      <c r="K70" s="45">
        <v>0</v>
      </c>
      <c r="L70" s="46">
        <f t="shared" si="5"/>
        <v>0</v>
      </c>
      <c r="M70" s="47" t="s">
        <v>13</v>
      </c>
    </row>
    <row r="71" spans="1:13" ht="19.5">
      <c r="A71" s="39">
        <v>65</v>
      </c>
      <c r="B71" s="40" t="s">
        <v>86</v>
      </c>
      <c r="C71" s="41" t="s">
        <v>129</v>
      </c>
      <c r="D71" s="41" t="s">
        <v>24</v>
      </c>
      <c r="E71" s="42">
        <v>0</v>
      </c>
      <c r="F71" s="42">
        <v>0</v>
      </c>
      <c r="G71" s="42">
        <v>0</v>
      </c>
      <c r="H71" s="42">
        <v>0</v>
      </c>
      <c r="I71" s="43">
        <f t="shared" ref="I71" si="7">SUM(E71:H71)</f>
        <v>0</v>
      </c>
      <c r="J71" s="44">
        <f>I71/4</f>
        <v>0</v>
      </c>
      <c r="K71" s="45">
        <v>0</v>
      </c>
      <c r="L71" s="46">
        <f t="shared" ref="L71" si="8">SUM(J71:K71)</f>
        <v>0</v>
      </c>
      <c r="M71" s="47" t="s">
        <v>12</v>
      </c>
    </row>
    <row r="72" spans="1:13">
      <c r="A72" s="13"/>
      <c r="B72" s="6"/>
      <c r="C72" s="6"/>
      <c r="D72" s="6"/>
      <c r="E72" s="6"/>
      <c r="F72" s="6"/>
      <c r="G72" s="6"/>
      <c r="H72" s="6"/>
      <c r="I72" s="6"/>
      <c r="J72" s="6"/>
      <c r="K72" s="6"/>
      <c r="L72" s="33"/>
      <c r="M72" s="6"/>
    </row>
    <row r="73" spans="1:13">
      <c r="A73" s="13"/>
      <c r="B73" s="6"/>
      <c r="C73" s="6"/>
      <c r="D73" s="6"/>
      <c r="E73" s="6"/>
      <c r="F73" s="6"/>
      <c r="G73" s="6"/>
      <c r="H73" s="6"/>
      <c r="I73" s="6"/>
      <c r="J73" s="6"/>
      <c r="K73" s="6"/>
      <c r="L73" s="33"/>
      <c r="M73" s="6"/>
    </row>
    <row r="74" spans="1:13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33"/>
      <c r="M74" s="6"/>
    </row>
    <row r="75" spans="1:13">
      <c r="A75" s="13"/>
      <c r="B75" s="6"/>
      <c r="C75" s="6"/>
      <c r="D75" s="6"/>
      <c r="E75" s="6"/>
      <c r="F75" s="6"/>
      <c r="G75" s="6"/>
      <c r="H75" s="6"/>
      <c r="I75" s="6"/>
      <c r="J75" s="6"/>
      <c r="K75" s="6"/>
      <c r="L75" s="33"/>
      <c r="M75" s="6"/>
    </row>
    <row r="76" spans="1:13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33"/>
      <c r="M76" s="6"/>
    </row>
    <row r="77" spans="1:13">
      <c r="A77" s="13"/>
      <c r="B77" s="6"/>
      <c r="C77" s="6"/>
      <c r="D77" s="6"/>
      <c r="E77" s="6"/>
      <c r="F77" s="6"/>
      <c r="G77" s="6"/>
      <c r="H77" s="6"/>
      <c r="I77" s="6"/>
      <c r="J77" s="6"/>
      <c r="K77" s="6"/>
      <c r="L77" s="33"/>
      <c r="M77" s="6"/>
    </row>
    <row r="78" spans="1:13">
      <c r="A78" s="13"/>
      <c r="B78" s="6"/>
      <c r="C78" s="6"/>
      <c r="D78" s="6"/>
      <c r="E78" s="6"/>
      <c r="F78" s="6"/>
      <c r="G78" s="6"/>
      <c r="H78" s="6"/>
      <c r="I78" s="6"/>
      <c r="J78" s="6"/>
      <c r="K78" s="6"/>
      <c r="L78" s="33"/>
      <c r="M78" s="6"/>
    </row>
    <row r="79" spans="1:13">
      <c r="A79" s="13"/>
      <c r="B79" s="6"/>
      <c r="C79" s="6"/>
      <c r="D79" s="6"/>
      <c r="E79" s="6"/>
      <c r="F79" s="6"/>
      <c r="G79" s="6"/>
      <c r="H79" s="6"/>
      <c r="I79" s="6"/>
      <c r="J79" s="6"/>
      <c r="K79" s="6"/>
      <c r="L79" s="33"/>
      <c r="M79" s="6"/>
    </row>
    <row r="80" spans="1:13">
      <c r="A80" s="13"/>
      <c r="B80" s="6"/>
      <c r="C80" s="6"/>
      <c r="D80" s="6"/>
      <c r="E80" s="6"/>
      <c r="F80" s="6"/>
      <c r="G80" s="6"/>
      <c r="H80" s="6"/>
      <c r="I80" s="6"/>
      <c r="J80" s="6"/>
      <c r="K80" s="6"/>
      <c r="L80" s="33"/>
      <c r="M80" s="6"/>
    </row>
    <row r="81" spans="1:13">
      <c r="A81" s="13"/>
      <c r="B81" s="6"/>
      <c r="C81" s="6"/>
      <c r="D81" s="6"/>
      <c r="E81" s="6"/>
      <c r="F81" s="6"/>
      <c r="G81" s="6"/>
      <c r="H81" s="6"/>
      <c r="I81" s="6"/>
      <c r="J81" s="6"/>
      <c r="K81" s="6"/>
      <c r="L81" s="33"/>
      <c r="M81" s="6"/>
    </row>
    <row r="82" spans="1:13">
      <c r="A82" s="13"/>
      <c r="B82" s="6"/>
      <c r="C82" s="6"/>
      <c r="D82" s="6"/>
      <c r="E82" s="6"/>
      <c r="F82" s="6"/>
      <c r="G82" s="6"/>
      <c r="H82" s="6"/>
      <c r="I82" s="6"/>
      <c r="J82" s="6"/>
      <c r="K82" s="6"/>
      <c r="L82" s="33"/>
      <c r="M82" s="6"/>
    </row>
    <row r="83" spans="1:13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33"/>
      <c r="M83" s="6"/>
    </row>
    <row r="84" spans="1:13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33"/>
      <c r="M84" s="6"/>
    </row>
    <row r="85" spans="1:13">
      <c r="A85" s="13"/>
      <c r="B85" s="6"/>
      <c r="C85" s="6"/>
      <c r="D85" s="6"/>
      <c r="E85" s="6"/>
      <c r="F85" s="6"/>
      <c r="G85" s="6"/>
      <c r="H85" s="6"/>
      <c r="I85" s="6"/>
      <c r="J85" s="6"/>
      <c r="K85" s="6"/>
      <c r="L85" s="33"/>
      <c r="M85" s="6"/>
    </row>
    <row r="86" spans="1:13">
      <c r="A86" s="13"/>
      <c r="B86" s="6"/>
      <c r="C86" s="6"/>
      <c r="D86" s="6"/>
      <c r="E86" s="6"/>
      <c r="F86" s="6"/>
      <c r="G86" s="6"/>
      <c r="H86" s="6"/>
      <c r="I86" s="6"/>
      <c r="J86" s="6"/>
      <c r="K86" s="6"/>
      <c r="L86" s="33"/>
      <c r="M86" s="6"/>
    </row>
    <row r="87" spans="1:13">
      <c r="A87" s="13"/>
      <c r="B87" s="6"/>
      <c r="C87" s="6"/>
      <c r="D87" s="6"/>
      <c r="E87" s="6"/>
      <c r="F87" s="6"/>
      <c r="G87" s="6"/>
      <c r="H87" s="6"/>
      <c r="I87" s="6"/>
      <c r="J87" s="6"/>
      <c r="K87" s="6"/>
      <c r="L87" s="33"/>
      <c r="M87" s="6"/>
    </row>
    <row r="88" spans="1:13">
      <c r="A88" s="13"/>
      <c r="B88" s="6"/>
      <c r="C88" s="6"/>
      <c r="D88" s="6"/>
      <c r="E88" s="6"/>
      <c r="F88" s="6"/>
      <c r="G88" s="6"/>
      <c r="H88" s="6"/>
      <c r="I88" s="6"/>
      <c r="J88" s="6"/>
      <c r="K88" s="6"/>
      <c r="L88" s="33"/>
      <c r="M88" s="6"/>
    </row>
    <row r="89" spans="1:13">
      <c r="A89" s="13"/>
      <c r="B89" s="6"/>
      <c r="C89" s="6"/>
      <c r="D89" s="6"/>
      <c r="E89" s="6"/>
      <c r="F89" s="6"/>
      <c r="G89" s="6"/>
      <c r="H89" s="6"/>
      <c r="I89" s="6"/>
      <c r="J89" s="6"/>
      <c r="K89" s="6"/>
      <c r="L89" s="33"/>
      <c r="M89" s="6"/>
    </row>
    <row r="90" spans="1:13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33"/>
      <c r="M90" s="6"/>
    </row>
  </sheetData>
  <sortState ref="A2:N85">
    <sortCondition descending="1" ref="L1"/>
  </sortState>
  <mergeCells count="4"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2018-06-21T07:14:26Z</cp:lastPrinted>
  <dcterms:created xsi:type="dcterms:W3CDTF">2014-06-23T09:23:17Z</dcterms:created>
  <dcterms:modified xsi:type="dcterms:W3CDTF">2018-06-22T05:07:43Z</dcterms:modified>
</cp:coreProperties>
</file>